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O\VT\147\1 výzva\"/>
    </mc:Choice>
  </mc:AlternateContent>
  <xr:revisionPtr revIDLastSave="0" documentId="13_ncr:1_{9F792DB9-B713-45BE-AA09-E4B754173EE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_FilterDatabase" localSheetId="0" hidden="1">'Výpočetní technika'!$B$6:$U$7</definedName>
    <definedName name="_xlnm.Print_Area" localSheetId="0">'Výpočetní technika'!$B$1:$S$16</definedName>
  </definedNames>
  <calcPr calcId="191029"/>
</workbook>
</file>

<file path=xl/calcChain.xml><?xml version="1.0" encoding="utf-8"?>
<calcChain xmlns="http://schemas.openxmlformats.org/spreadsheetml/2006/main">
  <c r="R7" i="1" l="1"/>
  <c r="S7" i="1"/>
  <c r="O7" i="1"/>
  <c r="P10" i="1" l="1"/>
  <c r="Q10" i="1" l="1"/>
</calcChain>
</file>

<file path=xl/sharedStrings.xml><?xml version="1.0" encoding="utf-8"?>
<sst xmlns="http://schemas.openxmlformats.org/spreadsheetml/2006/main" count="38" uniqueCount="36">
  <si>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</si>
  <si>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</si>
  <si>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</si>
  <si>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</si>
  <si>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</si>
  <si>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</si>
  <si>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</si>
  <si>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</si>
  <si>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</si>
  <si>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</si>
  <si>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</si>
  <si>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30230000-0 - Zařízení související s počítači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</si>
  <si>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</si>
  <si>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</si>
  <si>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</si>
  <si>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</si>
  <si>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</si>
  <si>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</si>
  <si>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</si>
  <si>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</si>
  <si>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</si>
  <si>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</si>
  <si>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</si>
  <si>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</si>
  <si>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</si>
  <si>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</si>
  <si>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</si>
  <si>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NE</t>
  </si>
  <si>
    <t>Pokud financováno z projektových prostředků, pak ŘEŠITEL uvede: NÁZEV A ČÍSLO DOTAČNÍHO PROJEKTU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</si>
  <si>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</si>
  <si>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Odkaz na splnění požadavku Energy star nebo TCO Certified,</t>
    </r>
    <r>
      <rPr>
        <b/>
        <sz val="11"/>
        <color rgb="FFFF0000"/>
        <rFont val="Calibri"/>
        <family val="2"/>
        <charset val="238"/>
        <scheme val="minor"/>
      </rPr>
      <t xml:space="preserve"> *</t>
    </r>
  </si>
  <si>
    <t xml:space="preserve">Příloha č. 2 Kupní smlouvy - technická specifikace
Výpočetní technika (III.) 147 - 2021 </t>
  </si>
  <si>
    <t>Headset pro virtuální realitu</t>
  </si>
  <si>
    <t>doc. Ing. Libor Váša, Ph.D.,
Tel.: 37763 2424</t>
  </si>
  <si>
    <t>Technická 8, 
301 00 Plzeň,
 Fakulta aplikovaných věd - Katedra informatiky a výpočetní techniky,
místnost UN 304</t>
  </si>
  <si>
    <t>Samostatný headset pro virtuální realitu, umožňující zobrazení virtuální reality bez připojení počítače/herní konzole. 
Pohyb ve VR se šesti stupni volnosti.
Rozlišení zorazovacího panelu alespoň 1832x1920 pixelů na oko.
Systém sledování inside-out (bez vnějších sledovacích stanic). 
Součástí alespoň 2 sledované VR ovladače. 
Velikost vnitřní paměti alespoň 128 GB.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</si>
</sst>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3" fillId="2" borderId="12" xfId="0" applyFont="1" applyFill="1" applyBorder="1" applyAlignment="1">
      <alignment horizontal="center" vertical="center" textRotation="90" wrapText="1"/>
    </xf>
    <xf numFmtId="0" fontId="13" fillId="5" borderId="5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3384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3222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3219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105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8466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8466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1880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1979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1979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1879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1906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5437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8466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4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8466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8466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1880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1979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1979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1879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1906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5437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8466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4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8466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8466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1880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1979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1979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1879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1906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5437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8466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4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8466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8466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1880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1906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5437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8466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8466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8466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1880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1879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1906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5437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8466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5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105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8466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6555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3384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3385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8466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6556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1492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1341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1905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8466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3173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3173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3384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1824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91440</xdr:colOff>
      <xdr:row>75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47958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429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8466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8466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1879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1906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8466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1980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5077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1492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3461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1974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2835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2835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47958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47958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8466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8466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1879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1906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8466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8466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8466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1880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1979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1879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47958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429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47958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429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47958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429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8466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8466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1879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1906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8466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1980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5077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1492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3461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1974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2835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2835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47958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9525</xdr:rowOff>
    </xdr:from>
    <xdr:to>
      <xdr:col>21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2173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3385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3463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5076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6719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8466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4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6721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3460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3385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6720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3385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3385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3385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180975</xdr:rowOff>
    </xdr:from>
    <xdr:to>
      <xdr:col>21</xdr:col>
      <xdr:colOff>190500</xdr:colOff>
      <xdr:row>72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47958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8466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8466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1879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8466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1980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2172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1492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3461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1974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2835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2835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7"/>
  <sheetViews>
    <sheetView tabSelected="1" zoomScale="55" zoomScaleNormal="55" workbookViewId="0">
      <selection activeCell="H7" sqref="H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2.85546875" style="1" customWidth="1"/>
    <col min="4" max="4" width="12.28515625" style="2" customWidth="1"/>
    <col min="5" max="5" width="10.5703125" style="3" customWidth="1"/>
    <col min="6" max="6" width="110.7109375" style="1" customWidth="1"/>
    <col min="7" max="7" width="29.7109375" style="4" bestFit="1" customWidth="1"/>
    <col min="8" max="8" width="24.5703125" style="4" customWidth="1"/>
    <col min="9" max="9" width="20.7109375" style="4" bestFit="1" customWidth="1"/>
    <col min="10" max="10" width="14.28515625" style="1" bestFit="1" customWidth="1"/>
    <col min="11" max="11" width="27.28515625" style="5" hidden="1" customWidth="1"/>
    <col min="12" max="12" width="26.140625" style="5" customWidth="1"/>
    <col min="13" max="13" width="50.5703125" style="4" customWidth="1"/>
    <col min="14" max="14" width="28.7109375" style="4" customWidth="1"/>
    <col min="15" max="15" width="15.140625" style="4" hidden="1" customWidth="1"/>
    <col min="16" max="16" width="20.7109375" style="5" bestFit="1" customWidth="1"/>
    <col min="17" max="17" width="23.85546875" style="5" customWidth="1"/>
    <col min="18" max="18" width="21" style="5" bestFit="1" customWidth="1"/>
    <col min="19" max="19" width="20.5703125" style="5" customWidth="1"/>
    <col min="20" max="20" width="11.5703125" style="5" hidden="1" customWidth="1"/>
    <col min="21" max="21" width="44.140625" style="6" customWidth="1"/>
    <col min="22" max="16384" width="9.140625" style="5"/>
  </cols>
  <sheetData>
    <row r="1" spans="1:21" ht="40.9" customHeight="1" x14ac:dyDescent="0.25">
      <c r="B1" s="72" t="s">
        <v>31</v>
      </c>
      <c r="C1" s="73"/>
      <c r="D1" s="73"/>
      <c r="E1" s="35"/>
      <c r="Q1" s="30"/>
      <c r="R1" s="30"/>
      <c r="S1" s="30"/>
      <c r="U1" s="30"/>
    </row>
    <row r="2" spans="1:21" ht="18.75" customHeight="1" x14ac:dyDescent="0.25">
      <c r="C2" s="5"/>
      <c r="D2" s="9"/>
      <c r="E2" s="10"/>
      <c r="G2" s="1"/>
      <c r="H2" s="1"/>
      <c r="I2" s="5"/>
      <c r="J2" s="7"/>
      <c r="M2" s="1"/>
      <c r="N2" s="1"/>
      <c r="O2" s="1"/>
      <c r="Q2" s="31"/>
      <c r="R2" s="31"/>
      <c r="S2" s="30"/>
      <c r="T2" s="32"/>
      <c r="U2" s="8"/>
    </row>
    <row r="3" spans="1:21" ht="19.899999999999999" customHeight="1" x14ac:dyDescent="0.25">
      <c r="B3" s="13"/>
      <c r="C3" s="12" t="s">
        <v>0</v>
      </c>
      <c r="D3" s="61"/>
      <c r="E3" s="61"/>
      <c r="F3" s="61"/>
      <c r="G3" s="34"/>
      <c r="H3" s="34"/>
      <c r="I3" s="34"/>
      <c r="J3" s="34"/>
      <c r="K3" s="34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61"/>
      <c r="E4" s="61"/>
      <c r="F4" s="61"/>
      <c r="G4" s="61"/>
      <c r="H4" s="61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3">
      <c r="B5" s="16"/>
      <c r="C5" s="17"/>
      <c r="D5" s="3"/>
      <c r="G5" s="74" t="s">
        <v>2</v>
      </c>
      <c r="H5" s="75"/>
      <c r="I5" s="1"/>
      <c r="J5" s="5"/>
      <c r="M5" s="1"/>
      <c r="N5" s="19"/>
      <c r="O5" s="19"/>
      <c r="Q5" s="18" t="s">
        <v>2</v>
      </c>
      <c r="U5" s="37"/>
    </row>
    <row r="6" spans="1:21" ht="70.900000000000006" customHeight="1" thickTop="1" thickBot="1" x14ac:dyDescent="0.3">
      <c r="B6" s="40" t="s">
        <v>3</v>
      </c>
      <c r="C6" s="41" t="s">
        <v>12</v>
      </c>
      <c r="D6" s="41" t="s">
        <v>4</v>
      </c>
      <c r="E6" s="41" t="s">
        <v>13</v>
      </c>
      <c r="F6" s="41" t="s">
        <v>14</v>
      </c>
      <c r="G6" s="42" t="s">
        <v>22</v>
      </c>
      <c r="H6" s="43" t="s">
        <v>30</v>
      </c>
      <c r="I6" s="44" t="s">
        <v>15</v>
      </c>
      <c r="J6" s="41" t="s">
        <v>16</v>
      </c>
      <c r="K6" s="41" t="s">
        <v>28</v>
      </c>
      <c r="L6" s="46" t="s">
        <v>17</v>
      </c>
      <c r="M6" s="45" t="s">
        <v>18</v>
      </c>
      <c r="N6" s="45" t="s">
        <v>23</v>
      </c>
      <c r="O6" s="45" t="s">
        <v>19</v>
      </c>
      <c r="P6" s="41" t="s">
        <v>5</v>
      </c>
      <c r="Q6" s="47" t="s">
        <v>6</v>
      </c>
      <c r="R6" s="38" t="s">
        <v>7</v>
      </c>
      <c r="S6" s="38" t="s">
        <v>8</v>
      </c>
      <c r="T6" s="45" t="s">
        <v>20</v>
      </c>
      <c r="U6" s="45" t="s">
        <v>21</v>
      </c>
    </row>
    <row r="7" spans="1:21" ht="273" customHeight="1" thickTop="1" thickBot="1" x14ac:dyDescent="0.3">
      <c r="A7" s="20"/>
      <c r="B7" s="48">
        <v>1</v>
      </c>
      <c r="C7" s="49" t="s">
        <v>32</v>
      </c>
      <c r="D7" s="50">
        <v>2</v>
      </c>
      <c r="E7" s="51" t="s">
        <v>26</v>
      </c>
      <c r="F7" s="63" t="s">
        <v>35</v>
      </c>
      <c r="G7" s="77"/>
      <c r="H7" s="52" t="s">
        <v>27</v>
      </c>
      <c r="I7" s="53" t="s">
        <v>24</v>
      </c>
      <c r="J7" s="54" t="s">
        <v>27</v>
      </c>
      <c r="K7" s="55"/>
      <c r="L7" s="62" t="s">
        <v>33</v>
      </c>
      <c r="M7" s="62" t="s">
        <v>34</v>
      </c>
      <c r="N7" s="56">
        <v>21</v>
      </c>
      <c r="O7" s="57">
        <f>D7*P7</f>
        <v>21486</v>
      </c>
      <c r="P7" s="58">
        <v>10743</v>
      </c>
      <c r="Q7" s="76"/>
      <c r="R7" s="59">
        <f>D7*Q7</f>
        <v>0</v>
      </c>
      <c r="S7" s="60" t="str">
        <f t="shared" ref="S7" si="0">IF(ISNUMBER(Q7), IF(Q7&gt;P7,"NEVYHOVUJE","VYHOVUJE")," ")</f>
        <v xml:space="preserve"> </v>
      </c>
      <c r="T7" s="51"/>
      <c r="U7" s="51" t="s">
        <v>11</v>
      </c>
    </row>
    <row r="8" spans="1:21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M8" s="5"/>
      <c r="N8" s="5"/>
      <c r="O8" s="5"/>
    </row>
    <row r="9" spans="1:21" ht="82.9" customHeight="1" thickTop="1" thickBot="1" x14ac:dyDescent="0.3">
      <c r="B9" s="68" t="s">
        <v>25</v>
      </c>
      <c r="C9" s="68"/>
      <c r="D9" s="68"/>
      <c r="E9" s="68"/>
      <c r="F9" s="68"/>
      <c r="G9" s="68"/>
      <c r="H9" s="68"/>
      <c r="I9" s="68"/>
      <c r="J9" s="21"/>
      <c r="K9" s="21"/>
      <c r="L9" s="7"/>
      <c r="M9" s="7"/>
      <c r="N9" s="22"/>
      <c r="O9" s="22"/>
      <c r="P9" s="23" t="s">
        <v>9</v>
      </c>
      <c r="Q9" s="69" t="s">
        <v>10</v>
      </c>
      <c r="R9" s="70"/>
      <c r="S9" s="71"/>
      <c r="T9" s="24"/>
      <c r="U9" s="25"/>
    </row>
    <row r="10" spans="1:21" ht="43.15" customHeight="1" thickTop="1" thickBot="1" x14ac:dyDescent="0.3">
      <c r="B10" s="64" t="s">
        <v>29</v>
      </c>
      <c r="C10" s="64"/>
      <c r="D10" s="64"/>
      <c r="E10" s="64"/>
      <c r="F10" s="64"/>
      <c r="G10" s="64"/>
      <c r="I10" s="26"/>
      <c r="L10" s="9"/>
      <c r="M10" s="9"/>
      <c r="N10" s="27"/>
      <c r="O10" s="27"/>
      <c r="P10" s="28">
        <f>SUM(O7:O7)</f>
        <v>21486</v>
      </c>
      <c r="Q10" s="65">
        <f>SUM(R7:R7)</f>
        <v>0</v>
      </c>
      <c r="R10" s="66"/>
      <c r="S10" s="67"/>
    </row>
    <row r="11" spans="1:21" ht="15.75" thickTop="1" x14ac:dyDescent="0.25">
      <c r="H11" s="61"/>
      <c r="I11" s="11"/>
      <c r="J11" s="11"/>
      <c r="K11" s="11"/>
      <c r="L11" s="11"/>
      <c r="M11" s="6"/>
      <c r="N11" s="6"/>
      <c r="O11" s="6"/>
      <c r="P11" s="11"/>
      <c r="Q11" s="11"/>
      <c r="R11" s="11"/>
    </row>
    <row r="12" spans="1:21" x14ac:dyDescent="0.25">
      <c r="B12" s="39"/>
      <c r="C12" s="39"/>
      <c r="D12" s="39"/>
      <c r="E12" s="39"/>
      <c r="F12" s="39"/>
      <c r="G12" s="61"/>
      <c r="H12" s="61"/>
      <c r="I12" s="11"/>
      <c r="J12" s="11"/>
      <c r="K12" s="11"/>
      <c r="L12" s="11"/>
      <c r="M12" s="6"/>
      <c r="N12" s="6"/>
      <c r="O12" s="6"/>
      <c r="P12" s="11"/>
      <c r="Q12" s="11"/>
      <c r="R12" s="11"/>
    </row>
    <row r="13" spans="1:21" x14ac:dyDescent="0.25">
      <c r="B13" s="39"/>
      <c r="C13" s="39"/>
      <c r="D13" s="39"/>
      <c r="E13" s="39"/>
      <c r="F13" s="39"/>
      <c r="G13" s="61"/>
      <c r="H13" s="61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25">
      <c r="B14" s="39"/>
      <c r="C14" s="39"/>
      <c r="D14" s="39"/>
      <c r="E14" s="39"/>
      <c r="F14" s="39"/>
      <c r="G14" s="61"/>
      <c r="H14" s="61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ht="19.899999999999999" customHeight="1" x14ac:dyDescent="0.25">
      <c r="C15" s="21"/>
      <c r="D15" s="29"/>
      <c r="E15" s="21"/>
      <c r="F15" s="21"/>
      <c r="G15" s="61"/>
      <c r="H15" s="61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ht="19.899999999999999" customHeight="1" x14ac:dyDescent="0.25">
      <c r="H16" s="36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3:18" ht="19.899999999999999" customHeight="1" x14ac:dyDescent="0.25">
      <c r="C17" s="21"/>
      <c r="D17" s="29"/>
      <c r="E17" s="21"/>
      <c r="F17" s="21"/>
      <c r="G17" s="61"/>
      <c r="H17" s="61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3:18" ht="19.899999999999999" customHeight="1" x14ac:dyDescent="0.25">
      <c r="C18" s="21"/>
      <c r="D18" s="29"/>
      <c r="E18" s="21"/>
      <c r="F18" s="21"/>
      <c r="G18" s="61"/>
      <c r="H18" s="61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3:18" ht="19.899999999999999" customHeight="1" x14ac:dyDescent="0.25">
      <c r="C19" s="21"/>
      <c r="D19" s="29"/>
      <c r="E19" s="21"/>
      <c r="F19" s="21"/>
      <c r="G19" s="61"/>
      <c r="H19" s="61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3:18" ht="19.899999999999999" customHeight="1" x14ac:dyDescent="0.25">
      <c r="C20" s="21"/>
      <c r="D20" s="29"/>
      <c r="E20" s="21"/>
      <c r="F20" s="21"/>
      <c r="G20" s="61"/>
      <c r="H20" s="61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3:18" ht="19.899999999999999" customHeight="1" x14ac:dyDescent="0.25">
      <c r="C21" s="21"/>
      <c r="D21" s="29"/>
      <c r="E21" s="21"/>
      <c r="F21" s="21"/>
      <c r="G21" s="61"/>
      <c r="H21" s="61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3:18" ht="19.899999999999999" customHeight="1" x14ac:dyDescent="0.25">
      <c r="C22" s="21"/>
      <c r="D22" s="29"/>
      <c r="E22" s="21"/>
      <c r="F22" s="21"/>
      <c r="G22" s="61"/>
      <c r="H22" s="61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3:18" ht="19.899999999999999" customHeight="1" x14ac:dyDescent="0.25">
      <c r="C23" s="21"/>
      <c r="D23" s="29"/>
      <c r="E23" s="21"/>
      <c r="F23" s="21"/>
      <c r="G23" s="61"/>
      <c r="H23" s="61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3:18" ht="19.899999999999999" customHeight="1" x14ac:dyDescent="0.25">
      <c r="C24" s="21"/>
      <c r="D24" s="29"/>
      <c r="E24" s="21"/>
      <c r="F24" s="21"/>
      <c r="G24" s="61"/>
      <c r="H24" s="61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3:18" ht="19.899999999999999" customHeight="1" x14ac:dyDescent="0.25">
      <c r="C25" s="21"/>
      <c r="D25" s="29"/>
      <c r="E25" s="21"/>
      <c r="F25" s="21"/>
      <c r="G25" s="61"/>
      <c r="H25" s="61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3:18" ht="19.899999999999999" customHeight="1" x14ac:dyDescent="0.25">
      <c r="C26" s="21"/>
      <c r="D26" s="29"/>
      <c r="E26" s="21"/>
      <c r="F26" s="21"/>
      <c r="G26" s="61"/>
      <c r="H26" s="61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3:18" ht="19.899999999999999" customHeight="1" x14ac:dyDescent="0.25">
      <c r="C27" s="21"/>
      <c r="D27" s="29"/>
      <c r="E27" s="21"/>
      <c r="F27" s="21"/>
      <c r="G27" s="61"/>
      <c r="H27" s="61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3:18" ht="19.899999999999999" customHeight="1" x14ac:dyDescent="0.25">
      <c r="C28" s="21"/>
      <c r="D28" s="29"/>
      <c r="E28" s="21"/>
      <c r="F28" s="21"/>
      <c r="G28" s="61"/>
      <c r="H28" s="61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3:18" ht="19.899999999999999" customHeight="1" x14ac:dyDescent="0.25">
      <c r="C29" s="21"/>
      <c r="D29" s="29"/>
      <c r="E29" s="21"/>
      <c r="F29" s="21"/>
      <c r="G29" s="61"/>
      <c r="H29" s="61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3:18" ht="19.899999999999999" customHeight="1" x14ac:dyDescent="0.25">
      <c r="C30" s="21"/>
      <c r="D30" s="29"/>
      <c r="E30" s="21"/>
      <c r="F30" s="21"/>
      <c r="G30" s="61"/>
      <c r="H30" s="61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3:18" ht="19.899999999999999" customHeight="1" x14ac:dyDescent="0.25">
      <c r="C31" s="21"/>
      <c r="D31" s="29"/>
      <c r="E31" s="21"/>
      <c r="F31" s="21"/>
      <c r="G31" s="61"/>
      <c r="H31" s="61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3:18" ht="19.899999999999999" customHeight="1" x14ac:dyDescent="0.25">
      <c r="C32" s="21"/>
      <c r="D32" s="29"/>
      <c r="E32" s="21"/>
      <c r="F32" s="21"/>
      <c r="G32" s="61"/>
      <c r="H32" s="61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61"/>
      <c r="H33" s="61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61"/>
      <c r="H34" s="61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61"/>
      <c r="H35" s="61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61"/>
      <c r="H36" s="61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61"/>
      <c r="H37" s="61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61"/>
      <c r="H38" s="61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61"/>
      <c r="H39" s="61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61"/>
      <c r="H40" s="61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61"/>
      <c r="H41" s="61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61"/>
      <c r="H42" s="61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61"/>
      <c r="H43" s="61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61"/>
      <c r="H44" s="61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61"/>
      <c r="H45" s="61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61"/>
      <c r="H46" s="61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61"/>
      <c r="H47" s="61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61"/>
      <c r="H48" s="61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61"/>
      <c r="H49" s="61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61"/>
      <c r="H50" s="61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61"/>
      <c r="H51" s="61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61"/>
      <c r="H52" s="61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61"/>
      <c r="H53" s="61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61"/>
      <c r="H54" s="61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61"/>
      <c r="H55" s="61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61"/>
      <c r="H56" s="61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61"/>
      <c r="H57" s="61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61"/>
      <c r="H58" s="61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61"/>
      <c r="H59" s="61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61"/>
      <c r="H60" s="61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61"/>
      <c r="H61" s="61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61"/>
      <c r="H62" s="61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61"/>
      <c r="H63" s="61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61"/>
      <c r="H64" s="61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61"/>
      <c r="H65" s="61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61"/>
      <c r="H66" s="61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61"/>
      <c r="H67" s="61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61"/>
      <c r="H68" s="61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61"/>
      <c r="H69" s="61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61"/>
      <c r="H70" s="61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61"/>
      <c r="H71" s="61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61"/>
      <c r="H72" s="61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61"/>
      <c r="H73" s="61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61"/>
      <c r="H74" s="61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61"/>
      <c r="H75" s="61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61"/>
      <c r="H76" s="61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61"/>
      <c r="H77" s="61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61"/>
      <c r="H78" s="61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61"/>
      <c r="H79" s="61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61"/>
      <c r="H80" s="61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61"/>
      <c r="H81" s="61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61"/>
      <c r="H82" s="61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61"/>
      <c r="H83" s="61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61"/>
      <c r="H84" s="61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61"/>
      <c r="H85" s="61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61"/>
      <c r="H86" s="61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61"/>
      <c r="H87" s="61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61"/>
      <c r="H88" s="61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61"/>
      <c r="H89" s="61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61"/>
      <c r="H90" s="61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61"/>
      <c r="H91" s="61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61"/>
      <c r="H92" s="61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61"/>
      <c r="H93" s="61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61"/>
      <c r="H94" s="61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61"/>
      <c r="H95" s="61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61"/>
      <c r="H96" s="61"/>
      <c r="I96" s="11"/>
      <c r="J96" s="11"/>
      <c r="K96" s="11"/>
      <c r="L96" s="11"/>
      <c r="M96" s="6"/>
      <c r="N96" s="6"/>
      <c r="O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jdkZ+TXE/bwSwhaxEEqgo+swsZ1Opra1+Caedh+1JRrc5IZbfzOahzL57YfberWbfSK9cmQP+fhckFrdEsc3NA==" saltValue="vXM/MBkhTFLL0eq0Ow0qxg==" spinCount="100000" sheet="1" objects="1" scenarios="1"/>
  <mergeCells count="6">
    <mergeCell ref="B10:G10"/>
    <mergeCell ref="Q10:S10"/>
    <mergeCell ref="B9:I9"/>
    <mergeCell ref="Q9:S9"/>
    <mergeCell ref="B1:D1"/>
    <mergeCell ref="G5:H5"/>
  </mergeCells>
  <conditionalFormatting sqref="D7 B7">
    <cfRule type="containsBlanks" dxfId="11" priority="56">
      <formula>LEN(TRIM(B7))=0</formula>
    </cfRule>
  </conditionalFormatting>
  <conditionalFormatting sqref="B7">
    <cfRule type="cellIs" dxfId="10" priority="53" operator="greaterThanOrEqual">
      <formula>1</formula>
    </cfRule>
  </conditionalFormatting>
  <conditionalFormatting sqref="S7">
    <cfRule type="cellIs" dxfId="9" priority="40" operator="equal">
      <formula>"VYHOVUJE"</formula>
    </cfRule>
  </conditionalFormatting>
  <conditionalFormatting sqref="S7">
    <cfRule type="cellIs" dxfId="8" priority="39" operator="equal">
      <formula>"NEVYHOVUJE"</formula>
    </cfRule>
  </conditionalFormatting>
  <conditionalFormatting sqref="G7 Q7">
    <cfRule type="containsBlanks" dxfId="7" priority="33">
      <formula>LEN(TRIM(G7))=0</formula>
    </cfRule>
  </conditionalFormatting>
  <conditionalFormatting sqref="G7 Q7">
    <cfRule type="notContainsBlanks" dxfId="6" priority="31">
      <formula>LEN(TRIM(G7))&gt;0</formula>
    </cfRule>
  </conditionalFormatting>
  <conditionalFormatting sqref="G7 Q7">
    <cfRule type="notContainsBlanks" dxfId="5" priority="30">
      <formula>LEN(TRIM(G7))&gt;0</formula>
    </cfRule>
  </conditionalFormatting>
  <conditionalFormatting sqref="G7">
    <cfRule type="notContainsBlanks" dxfId="4" priority="29">
      <formula>LEN(TRIM(G7))&gt;0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2021-09-23T09:23:02Z</cp:lastPrinted>
  <dcterms:created xsi:type="dcterms:W3CDTF">2014-03-05T12:43:32Z</dcterms:created>
  <dcterms:modified xsi:type="dcterms:W3CDTF">2021-10-13T11:01:27Z</dcterms:modified>
</cp:coreProperties>
</file>